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<sst xmlns="http://schemas.openxmlformats.org/spreadsheetml/2006/main" count="122" uniqueCount="86">
  <si>
    <t>附件1：</t>
  </si>
  <si>
    <t>合肥经济学院实验室建设项目申报表（汇总）</t>
  </si>
  <si>
    <t>序号</t>
  </si>
  <si>
    <t>二级学院</t>
  </si>
  <si>
    <t>项目名称</t>
  </si>
  <si>
    <t>建设类别</t>
  </si>
  <si>
    <t>适用类型</t>
  </si>
  <si>
    <t>实验课程名称</t>
  </si>
  <si>
    <t>学生数量（每学年）</t>
  </si>
  <si>
    <t>拟采购设备</t>
  </si>
  <si>
    <t>金额</t>
  </si>
  <si>
    <t>新建</t>
  </si>
  <si>
    <t>更新</t>
  </si>
  <si>
    <t>学科专业</t>
  </si>
  <si>
    <t>学科竞赛</t>
  </si>
  <si>
    <t>设备名称</t>
  </si>
  <si>
    <t>规格型号</t>
  </si>
  <si>
    <t>数量</t>
  </si>
  <si>
    <t>合肥经济学院人工智能与大数据基础平台实验室项目清单</t>
  </si>
  <si>
    <t>（技术参数）</t>
  </si>
  <si>
    <t>单位</t>
  </si>
  <si>
    <t>品牌</t>
  </si>
  <si>
    <t>预算单价</t>
  </si>
  <si>
    <t>预算小计</t>
  </si>
  <si>
    <t>备注</t>
  </si>
  <si>
    <t>实验基础支撑服务器</t>
  </si>
  <si>
    <t>1.2U机架服务器，非OEM产品，自主研发；
2.处理器：配置2颗英特尔至强4314处理器，单颗处理器主频:≥2.4GHz，≥16核；
3.内存：配置4*32GGB  DDR4 内存
4.★硬盘：配置2块960G SSD 硬盘
5.RAID卡：配置独立SAS阵列卡，支持RAID 0/1；
6.配置2 个千兆电口 +2*10GE(含模块)，
7.★内置存储：支持 2*M.2 SATA SSD，支持硬RAID，支持免开箱热插拔（提供官网截图和链接证明）；
8.电源：配置2个≥900W冗余热插拔电源，并提供配套的电源连接线；
9.★I/O扩展:PCI-E I/O扩展能力支持≥14个，整机支持最大4个双宽GPU卡或11个单宽GPU卡（提供官网截图和链接证明）；
10.★投标产品支持使用客户端证书和证书密码的双因素认证方式登录单板管理系统（提供技术白皮书和链接证明）。
11.投标产品具备故障检测功能，对CPU故障；I2C和 IPMB总线故障；内存故障；PCIe设备故障；硬盘故障，系统宕机故障等进行分析和定位，支持定位到具体部件丝印（提供技术白皮书和链接证明）。
12.★服务器管理系统支持国产管理芯片（提供技术白皮书和链接证明）。                      
13.★支持同品牌的基于openEuler的国产商用操作系统,提供openEuler开源社区的认证截图                                                                                   14.★提供固件产业技术创新联盟服务器基板管理控制器（BMC）标准符合性测试证书达到高级或扩展要求（level3），提供固件产业技术创新联盟计算机基本输入输出系统（BIOS）标准符合性测试证书，达到高级或扩展要求（level2）.
16.★售后服务：提供原厂三年质保服务，提供厂商服务承诺函。</t>
  </si>
  <si>
    <t>台</t>
  </si>
  <si>
    <t>超聚变</t>
  </si>
  <si>
    <t>实验存储服务器</t>
  </si>
  <si>
    <t>1.2U机架服务器，非OEM产品，自主研发；
2.处理器：配置2颗英特尔至强4314处理器，单颗处理器主频:≥2.4GHz，≥16核；
3.内存：配置2*32GGB  DDR4 内存
4.★硬盘：配置2块960G SSD 和3块8T  SATA 硬盘
5.RAID卡：配置独立SAS阵列卡，支持RAID 0/1/5；
6.配置2 个千兆电口 +2*10GE(含模块)，
7.★内置存储：支持 2*M.2 SATA SSD，支持硬RAID，支持免开箱热插拔（提供官网截图和链接证明）；
8.电源：配置2个≥900W冗余热插拔电源，并提供配套的电源连接线；
9.★I/O扩展:PCI-E I/O扩展能力支持≥14个，整机支持最大4个双宽GPU卡或11个单宽GPU卡（提供官网截图和链接证明）；
10.★投标产品支持使用客户端证书和证书密码的双因素认证方式登录单板管理系统（提供技术白皮书和链接证明）。
11.投标产品具备故障检测功能，对CPU故障；I2C和 IPMB总线故障；内存故障；PCIe设备故障；硬盘故障，系统宕机故障等进行分析和定位，支持定位到具体部件丝印（提供技术白皮书和链接证明）。
12.★服务器管理系统支持国产管理芯片（提供技术白皮书和链接证明）。                      
13.★支持同品牌的基于openEuler的国产商用操作系统,提供openEuler开源社区的认证截图                                                                                   14.★提供固件产业技术创新联盟服务器基板管理控制器（BMC）标准符合性测试证书达到高级或扩展要求（level3），提供固件产业技术创新联盟计算机基本输入输出系统（BIOS）标准符合性测试证书，达到高级或扩展要求（level2）.
16.★售后服务：提供原厂三年质保服务，提供厂商服务承诺函。</t>
  </si>
  <si>
    <t>算力支撑服务器</t>
  </si>
  <si>
    <t>1.2U机架服务器，非OEM产品，自主研发；
2.处理器：配置2颗英特尔至强5318Y处理器，单颗处理器主频:≥2.1GHz，≥24核；
3.内存：配置16*32GGB  DDR4 内存
4.★硬盘：配置2块960G SSD 硬盘
5.RAID卡：配置独立SAS阵列卡，支持RAID 0/1；
6.配置2 个千兆电口 +2*10GE(含模块);本次配置2块NvidiaTeslaA16
7.★内置存储：支持 2*M.2 SATA SSD，支持硬RAID，支持免开箱热插拔（提供官网截图和链接证明）；
8.电源：配置2个≥1500W冗余热插拔电源，并提供配套的电源连接线；
9.★I/O扩展:PCI-E I/O扩展能力支持≥14个，整机支持最大4个双宽GPU卡或11个单宽GPU卡（提供官网截图和链接证明）；
10.★投标产品支持使用客户端证书和证书密码的双因素认证方式登录单板管理系统（提供技术白皮书和链接证明）。
11.投标产品具备故障检测功能，对CPU故障；I2C和 IPMB总线故障；内存故障；PCIe设备故障；硬盘故障，系统宕机故障等进行分析和定位，支持定位到具体部件丝印（提供技术白皮书和链接证明）。
12.★服务器管理系统支持国产管理芯片（提供技术白皮书和链接证明）。                      
13.★支持同品牌的基于openEuler的国产商用操作系统,提供openEuler开源社区的认证截图                                                                                   14.★提供固件产业技术创新联盟服务器基板管理控制器（BMC）标准符合性测试证书达到高级或扩展要求（level3），提供固件产业技术创新联盟计算机基本输入输出系统（BIOS）标准符合性测试证书，达到高级或扩展要求（level2）.
16.★售后服务：提供原厂三年质保服务，提供厂商服务承诺函。</t>
  </si>
  <si>
    <t>服务器交换机</t>
  </si>
  <si>
    <t>432Gbps/4.32Tbps，24个千兆SFP，8个10/100/1000BASE-T以太网端口，4个万兆SFP+</t>
  </si>
  <si>
    <t>锐捷</t>
  </si>
  <si>
    <t>接入交换机</t>
  </si>
  <si>
    <t>以太网交换机主机,支持24个10/100/1000 BASE-T电口,支持4个100/1000 BASE-X SFP端口</t>
  </si>
  <si>
    <t>服务器机柜</t>
  </si>
  <si>
    <t>42U 2000*800*800</t>
  </si>
  <si>
    <t>套</t>
  </si>
  <si>
    <t>图腾</t>
  </si>
  <si>
    <t>大数据人工智能实验实训基础支撑平台</t>
  </si>
  <si>
    <t>一、实验底座
1.智能容器及容器集群技术架构：所有实验基础平台要求运行在基于容器及容器集群架构体系上，实现基于容器集群的智能调度、负载均衡、高并发靠性服务等，保证系统的高可靠，高灵活，高伸缩性。并可支持后台学生、老师等用户的容器资源手工和自动的创建，更新，回收释放以及其它相关的基本管理功能。
2.计算集群支持基于Prometheus的智能硬件设备服务器指标监控，提供有关服务器的开关机状态、CPU 、内存、网络、磁盘等使用率等指标，可自定义设定相关阀值，当服务器指标超过设定阀值后，支持实时邮件告警，定时性能统计报告等，提供原厂证明材料。
3.支持行业核心关键应用级别的高可用、高可靠、高性能的SLA服务协议，提供基于Sentry技术的分布式系统可观测性应用业务指标监控，实时监控后台相关业务应用的运行状态，当产生任何不可预期错误时，支持自动通过邮件发送相关错误完整日志与相关数据至报错中心，提供原厂证明材料。
4. 支持底层计算资源的灵活池化配置，包括CPU、GPU、内存、网络、存储等，可以支持实时的系统更新、扩容、更改以及伸缩等，满足高并发条件下的智能负载均衡与智能调度。
5.支持集群中的主机指标监控，包括总体监控数据查看和详情监控数据查看。支持以图表形式实时对以下指标进行监控：运行时间、内存使用、cpu负载、网络带宽使用情况、磁盘分区使用率、网络socket连接信息等。支持以分、时、天、月、年等五个时间段展示历史监控数据。
6.支持添加账户≥20000个，授权并发使用用户数量不少于100个(需硬件支持)，支持实时系统硬件与服务的扩容
7.产品具有完全的能力达到国家信创产品要求
二、虚拟桌面实验工具台
1. 支持无客户端安装的“即用即走”模式的实验工具台，支持基于浏览器B/S模式的 “一键式”访问Linux的虚拟桌面环境，可提供 Linux 桌面和终端命令行操作，并可实现 Linux系统管理，数据创建、文件管理、下载、软件安装等。支持网络链接情况下，学生可在实验室、教室、图书馆、食堂等任何地方开展实验学习。支持自动测评功能，满足学生完成实验后自行校验实验过程是否符合实验步骤。当点击自动测评时，系统将按照预设的测评步骤对学生实验过程进行测评，以判断学生是否完成该实验。自动测评结果包括测评步骤通过比例以及每个测评步骤中检测项的通过比例。系统会根据测评结果自动生成系统评分，系统评分将自动包含在实验报告中，以方便教师查看。
三、数据分析实验工具台
1. 数据分析实验工具：
基于Jupyter Notebook的数据科学分析实验开发工具，支持数据清理、数据整理、数据爬虫、数据可视化、机器学习、数据分析、深度学习等数据开发以及数据分析的工作。支持不少于8种语言开发。支持基于LLM大语言模型的智能助教答疑功能。学生代码运行错误错误后，可针对具体错误内容进行智能答疑，且答疑内容精确到代码具体行数。智能答疑将优先返回匹配度最高三个答案解析，并且支持重新实时生成答案解析。可对提供的解析进行“有帮助”、“未解决”反馈。同时支持历史智能答疑记录、常见问题列表的查询。支持jupyter notebook实验工具的随堂习题自动评测功能
四、教学平台
系统支持教师用户自定义首页默认布局设置，以满足教师不同教学场景的使用。支持一键恢复首页默认布局。教师用户首页支持全局模式、教学模式、备课模式和考试模式4种内置首页布局模式。
四、考评平台
提供集中的教学统一考试，评测，批改，试题库等教学评测管理功能，支持自动评测
五、个人中心
实验平台需提供统一学生个人学习的管理中心</t>
  </si>
  <si>
    <t>海豚</t>
  </si>
  <si>
    <t>数智工程实战开发平台</t>
  </si>
  <si>
    <t>提供基于大数据与人工智能行业工程应用开发与分析的项目实战、实训平台，让学生可以在其中进行实践操作和项目开发，提供真实行业项目应用开发的计算环境、开发工具、配套数据集，案例业务流管理以及成果应用发布等，包含了各种数据处理和人工智能工具和技术，如Hadoop、Spark、TensorFlow、Keras、PyTorch等，利用完整的一站式应用开发组件，包括数据采集、数据爬虫、数据处理、数据可视化、模型训练、模型部署、案例应用开发等，帮助学生学习和实践大数据和人工智能方面的工程应用开发技术与技能。
工程应用实战实训平台要求包括项目模板、公开项目、我的项目、数据集以及配套的帮助文档等功能模块，能够为的大数据与人工智能工程项目应用开发提供“端到端“的计算资源分配与调度、团队协作、开发流管理、结果发布与分享等提供全面的支撑。
捷查看项目各成员各自得分情况。
数智工程案例模板项目包括不限于：
《图像识别垃圾分类》
《全国城市天气数据分析可视化》
《健身计数AI识别系统》
《弹幕数量预测及情感分析》
《城市房价分析与预测》</t>
  </si>
  <si>
    <t>人工智能课程资源包和案例资源包</t>
  </si>
  <si>
    <t>《Python程序设计基础》实验课程
不少于18个独立实验
配套视频≥ 15个，总计大于180分钟
配套课件讲义≥ 15个
《Python程序设计–Pandas开发》实验课程
不少于13个独立实验
配套视频≥ 12个，总计大于180分钟
配套课件讲义≥ 12个
《 Python程序设计 - Numpy开发》实验课程
不少于13个独立实验
配套视频≥ 10个，总计大于150分钟
配套课件讲义≥ 10个
《Pandas统计分析基础》实验课程
不少于8个独立实验
《Numpy数值计算基础》实验课程
不少于7个独立实验
《Python数据分析案例集》实验课程
不少于10个独立实验
《机器学习算法：基础》实验课程
不少于10个独立实验
配套视频≥ 8个，总计大于100分钟
配套课件讲义≥ 8个
《机器学习算法-进阶》实验课程
不少于15个独立实验
配套视频≥ 8个，总计大于100分钟
配套课件讲义≥ 8个
《模式识别》实验课程
不少于12个独立实验
《贝叶斯算法模型：基础》实验课程
《贝叶斯算法模型：进阶》实验课程
《可解释性机器学习》实验课程
《神经网络与深度学习基础(Numpy)》实验课程
配套视频≥ 17个，总计大于100分钟
配套课件讲义≥ 17个
《深度学习基础(Tensorflow2)》实验课程
不少于12个独立实验
《卷积神经网络(Tensorflow2)》实验课程
不少于13个独立实验
《循环神经网络(Tensorflow2)》实验课程
不少于11个独立实验
《深度学习应用实战(Tensorflow2)》实验课程
不少于24个独立实验
《深度学习基础(Pytorch)》实验课程
不少于12个独立实验
《卷积神经网络(Pytorch)》实验课程
不少于12个独立实验
《卷积神经网络-GPU(PyTorch)》实验课程
不少于12个独立实验
《循环神经网络(Pytorch)》实验课程
不少于9个独立实验
《最优化理论（PyTorch）》实验课程
不少于9个独立实验
《深度学习基础(Keras)》实验课程
不少于10个独立实验
《深度学习进阶(Keras)》实验课程
不少于6个独立实验
《深度学习基础(TensorFlow1.x)》实验课程
不少于9个独立实验
《深度学习基础(MXNet)》实验课程
不少于12个独立实验
《卷积神经网络基础(MXNet)》实验课程
不少于12个独立实验
《卷积神经网络进阶(MXNet)》实验课程
不少于6个独立实验
《循环神经网络((MXNet)》实验课程
不少于8个独立实验
《百度 PaddlePaddle深度学习》实验课程
《CUDA加速运算基础 》实验课程
不少于6个独立实验
《生成对抗神经网络》实验课程
不少于12个独立实验
《基于人工智能的自动驾驶》实验课程
不少于7个独立实验
《ROS编程与实践》实验课程
不少于12个独立实验
《自然语言处理-基础》实验课程
不少于11个独立实验
《自然语言处理-进阶》实验课程
不少于11个独立实验
《自然语言处理-文本分析》实验课程
不少于8个独立实验
《自然语言处理-语言模型》实验课程
不少于11个独立实验
《自然语言处理-BERT》实验课程
《OpenCV计算机视觉基础（一）》实验课程
不少于10个独立实验
《OpenCV计算机视觉基础（二）》实验课程
不少于14个独立实验
《人脸识别》实验课程
《视觉识别技术应用-YOLOv8实战开发》实验课程
《语音识别技术基础》实验课程
《语音识别》实验课程
不少于8个独立实验
《智能语音识别-基础》实验课程
不少于8个独立实验
《智能语音识别-进阶》实验课程
不少于14个独立实验
《微积分基础》实验课程
《概率论与数理统计基础》实验课程
不少于13个独立实验
《机器学习综合练习案例集》案例课程
不少于9个独立实验
《视觉识别模型应用技术》案例课程
不少于14个独立实验
《人工智能-自然语言处理案例集》案例课程
不少于8个独立实验
《百度PaddlePaddle人工智能实践》实验课程
不少于7个独立实验
人工智能应用案例集：不少于20个基于多种行业的真实行业案例，且配套相关数据集</t>
  </si>
  <si>
    <t>大数据课程资源包</t>
  </si>
  <si>
    <t>1.实验目的要求：为学生提供计算机基础的实验学习，成功完成所有实验后，将掌握程序设计、数据结构、数据库、操作系统原理等计算原理技术，并具备相关的软件开发能力，能够独立的开发相关语言的应用程序。
2. 实验内容要求包括：
1）实验课程
《Java程序设计》实验课程
《操作系统基础》实验课程
《C++程序设计》实验课程
《数据结构》实验课程
《Web 开发技术》实验课程
《Excel使用基础》实验课程
《Javascript开发技术》实验课程
《C语言程序设计》实验课程
《Shell编程入门实践》实验课程
2）配套内容
配套习题集总计≥ 400道，包括单选题、多选题、判断题、编程题等
《计算机与数据科学常用工具》实验课程
《Hadoop原理与技术》实验课程
不少于14个独立实验
配套视频≥ 15个，总计大于120分钟
配套课件讲义≥ 15个
配套习题集≥ 200道，包括单选题、多选题、判断题、填空题、简答题等
《HDFS的文件管理》实验课程
不少于10个独立实验
《Hadoop原理与运维》实验课程
《MapReduce开发技术》实验课程
《Hadoop组件开发技术》实验课程
《Sqoop数据仓库开发技术》实验课程
《Kettle的原理与技术》实验课程
《Spark原理与技术》实验课程
《Spark 编程与开发基础》实验课程
配套视频≥ 10个，总计大于100分钟
配套课件讲义≥ 10个
《Spark 工程应用开发》实验课程	
《Spark MLib开发与应用》实验课程	
《Spark GraphFrames技术与应用》实验课程	
《SparkGraphX开发和应用》实验课程	
《Hive原理与技术》实验课程
配套视频≥ 10个，总计大于100分钟
配套课件讲义≥ 10个
《HBase分布式数据库》实验课程
《MySQL数据库技术》实验课程
▲《基于Redis的键值数据库技术》实验课程
▲《MongoDB 数据库技术》实验课程
▲《基于Neo4j的图数据库技术》实验课程
流数据处理技术基础》实验课程
《Flume 原理与应用》实验课程
《Storm实时计算技术》实验课程
《Spark Streaming 技术》实验课程
《Apache Kafka原理与技术》实验课程
《Apache Flink-基础》实验课程
《大数据采集与处理技术》实验课程
《数据采集与分析案例集》课程
《数据爬虫练习案例集》实验课程
《大数据导论》实验课程
《大数据可视化技术》实验课程
《Matplotlib数据可视化技术》实验课程
《PyEcharts 数据可视化技术》实验课程
《数据可视化技术-进阶》实验课程
《地理信息大数据可视化》实验课程
《Bokeh 数据可视化技术》实验课程
大数据行业案例：不少于20个基于多种行业的真实行业案例，且配套相关数据集</t>
  </si>
  <si>
    <t>大数据和人工智能行业数据集（3TB）</t>
  </si>
  <si>
    <t>基于多种行业不同类型数据集不少于3TB</t>
  </si>
  <si>
    <t>实验终端</t>
  </si>
  <si>
    <t>I5/8G/512GSSD/21.5</t>
  </si>
  <si>
    <t>联想</t>
  </si>
  <si>
    <t>课堂管理软件</t>
  </si>
  <si>
    <t>一键还原</t>
  </si>
  <si>
    <t>学生桌椅</t>
  </si>
  <si>
    <t>定制</t>
  </si>
  <si>
    <t>国产</t>
  </si>
  <si>
    <t>一组6座含椅子</t>
  </si>
  <si>
    <t>智慧黑板</t>
  </si>
  <si>
    <t>一．智慧黑板
1.整机需采用一体化拼接设计，外部无任何可见内部功能模块的连接线；采用阻燃材质外壳，边角采用弧形设计，表面无尖锐边缘或凸起。
2.副板需采用金属材质纳米镀膜，支持磁性材料吸附，需支持普通粉笔、液体粉笔、水溶性粉笔等直接书写。
3.设备需内置NFC 模块，支持刷卡控制开关机、锁屏、解锁、熄屏唤醒、触摸解锁等功能，每台设备标配不少于2张IC卡。
4.屏幕尺寸不小于86英寸，屏幕显示分辨率最高可支持4K，屏幕刷新率可达60Hz画面无闪烁。
5.液晶屏幕对比度不小于4000:1，亮度不小于400cd/㎡；屏幕表面采用厚度≤4mm钢化玻璃，具有防眩光功能。
6.采用电容触控技术，在Android、Windows双系统下均支持≥20点触控，触控笔接触面积直径≤6mm，触摸响应时间≤8ms，书写精度≤2mm。
7.整机外观尺寸宽度不小于4200mm，高度不小于1200mm。
▲8.整机支持壁挂和支架安装方式，黑板挂墙结构具有容错机制，支持左右微调，微调距离±20cm，方便安装调节。(具有第三方实验室出具的检测报告，报告编号可在全国认证认可信息公共服务平台查询，提供报告复印件和查询截图并加盖制造商公章)
9.整机支持外接信号输入时自动唤醒功能，整机处于关机通电状态，外接电脑显示信号通过HDMI传输线连接至整机时，整机可智能识别并自动开机。
▲10.整机具备2.1声道音箱，前置2个≥15W中高音音箱，后置1个≥20W低音音箱,支持单独听功能。(具有第三方实验室出具的检测报告，报告编号可在全国认证认可信息公共服务平台查询，提供报告复印件和查询截图并加盖制造商公章)
11.设备在任意信号下，需支持通过多指按压屏幕实现对屏幕的开关，多指实现黑板背光的关闭与开启，触控功能与传统书写功能瞬间切换，切换响应速度≤2s。需支持物理按键、虚拟按键实现节能熄屏/唤醒，并可与多指熄屏功能互通互用。
▲12.触摸悬浮菜单支持快速开启与关闭，用户可自定义显示状态，在屏幕任意位置通过三根手指长按屏幕可召出悬浮菜单；支持三指罗盘跟随功能，可通过三指调用此触摸悬浮菜单到屏幕任意位置。(具有第三方实验室出具的检测报告，报告编号可在全国认证认可信息公共服务平台查询，提供报告复印件和查询截图并加盖制造商公章)
13.设备支持悬浮菜单功能，至少包含白板、截屏、屏幕下移、批注等功能，并可自定义功能菜单；支持任意通道下无需点击物理按键，可随时调用计算器、、计时器、日历等小工具。 
14.为方便老师教学操作及避免误操作，支持实体按键≥8个，至少包含开关、音量+、音量-、主页、菜单、信号源、返回、护眼等，其中每个按键不少于两种功能。
15.设备具备三合一电源按键，同一电源物理按键可实现Android系统和Windows系统的开/关机、节能的操作；关机状态下轻按按键可开机；开机状态下轻按按键可熄屏/唤醒，长按按键可关机。
16.无需借助PC，设备需支持一键进行硬件自检，至少包括对系统内存、存储、设备温度、光感系统、内置电脑、网络、摄像头、麦克风等进行状态提示及故障提示，支持一键优化。
17.整机可以兼容第三方中控系统，通过RS232控制接口实现远程开关机功能。
18.产品需内置安卓教学辅助系统，安卓系统版本不低于14.0，CPU不少于8核，RAM不低于4G,ROM不低于32G。支持蓝牙5.0。
19.外接电脑设备连接整机且触摸信号连通时，外接电脑设备需支持直接读取整机前置USB接口的移动存储设备数据；连接前置USB接口的翻页笔、无线键鼠可直接使用于外接电脑。
▲20.左右两侧具有≥10个快捷键，可以双侧显示，至少具有白板、批注、主页、截屏、放大镜、聚光灯、幕布、屏幕下移、返回、自定义等常用教学按键，自定义至少包含：计时器、投票、日历、相机、欢迎词、计算器、锁屏、多任务等功能。(具有第三方实验室出具的检测报告，报告编号可在全国认证认可信息公共服务平台查询，提供报告复印件和查询截图并加盖制造商公章)
21.设备需支持前置≥1路HDMI输入接口、≥1路TYPE-C输入接口、≥2路USB输入接口（支持双通道），1路触摸接口TP-USB。
22.其它接口：设备需支持≥2路USB接口，≥2路HDMI输入接口,≥1路HDMI输出接口,≥1路MIC输入接口，≥1路RS232输入接口，≥1路网络接口，≥1路Coax 接口，≥1路3.5mm LIN out接口，≥1路Touch触控接口，1个TF扩展卡槽。
▲23.设备需支持屏幕下方通过手势滑动调出菜单栏，调出的菜单栏跟随使用者所处的位置，点击菜单应用，不需要使用者移动到屏幕中间操作。(具有第三方实验室出具的检测报告，报告编号可在全国认证认可信息公共服务平台查询，提供报告复印件和查询截图并加盖制造商公章)
24.设备支持一键还原功能，具备前置针孔还原按键。
25.需支持快速完成欢迎界面和主题设置，全屏显示，支持不少于15种模板，支持插入背景、图片、文字、音乐。可对欢迎文字的字体、大小、颜色进行编辑，支持签名功能，并可扫码带走签名及模板。
▲26.要求支持设置USB锁、屏幕锁、应用锁功能，其中USB锁、屏幕锁、应用锁可以设置对应解锁的密码。(具有第三方实验室出具的检测报告，报告编号可在全国认证认可信息公共服务平台查询，提供报告复印件和查询截图并加盖制造商公章)
27.要求整机具有纸质护眼模式，包括素描、牛皮纸、宣纸、水彩纸等。
28.支持安装第三方APP。
29.支持对安卓下的操作进行录屏，录制分辨率支持1080P、720P可选。
30.支持快传功能：扫码即可上传文字、图片到智慧黑板。
31.在未配置OPS的情况下支持无线投屏功能，支持APP投屏、USB发射器投屏、热点共享投屏三种模式，支持手机、平板电脑、笔记本电脑多个终端无线投屏。
32.OPS插拔式电脑：采用插拔式电脑模块架构，针脚数≥80pin，屏体与插拔式电脑无单独接线；处理器配置Intel Core i5处理器，不低于8G内存，不低于256G-SSD固态硬盘；具有独立非外扩展接口：支持HDMI out≥1、Mic in≥1、LINE-out≥1、USB口≥6其中USB 3.0≥3，Rj45≥1；内置有线网卡和无线网卡。
33. 整机需内置≥1600万像素展台，最高分辨率支持4640x3480，自带LED补光灯，支持五级灯光调节。
二、白板软件
备课
1.备课支持插入本地PPT，并保持原有格式无变化，动效动画无丢失，支持批注，批注可设置保存；支持显示保存在云端的课件信息，可接收或忽略其他用户分享的课件。
2.支持对课件进行分享、下载、重命名、移动、删除操作，分享可按照手机号码及链接的方式进行分享，链接分享形式支持设置文件有效期（支持不少于永久、30天、7天等）、私密和公开的设置。
▲3.课件支持自动同步至云端，支持设置课件自动保存时间，至少可设置为1分钟、3分钟、5分钟、10分钟、20分钟、30分钟等。(具有第三方实验室出具的检测报告，报告编号可在全国认证认可信息公共服务平台查询，提供报告复印件和查询截图并加盖制造商公章)
4.新建课件支持选择课件主题，提供预设课件主题，至少包含学科主题、创意主题，可在编辑课件的过程中更改。
5.支持同时打开多个课件窗口，支持新建课件页面，可拖动、移动、删除、复制页面；支持课件页面切换，提供淡入、推入、旋转、分割、交换、圆形、揭开等不少于7种形式的特效；支持顺序调整，支持应用到全部。
6.支持对对象进行复制、剪切、粘贴、删除、置于顶层、置于底层、锁定、设置蒙层等操作。
7.支持对对象设置元素动画和播放顺序，提供进入（无效果、百叶窗、擦入、浮入、放大、旋转、掉落）、动作（无效果、闪烁、抖动、心跳、旋转、翻转）、退出（无效果、淡出、百叶窗、擦出、浮出、缩小、旋转、飞出）等不少于20种元素动画形式。
8.支持插入和导出文件，可将制作的课件导出为课件、图片、pdf格式；支持插入文本，可对文本进行字体、字号、颜色、对齐、缩进等多种设置；支持插入本地素材，包括视频、音频、图片、文档等多种格式。
9.支持插入网页，可选择合适的网页内容，插入后点击可直接进入该网页进行浏览；支持插入表格，可设置表格行列、添加行列，可双击表格输入内容，支持自动换行；支持插入思维导图，提供思维导图、组织结构图、鱼骨图三种形式；支持插入各类预置形状，可对形状进行填充色、边框颜色及粗细、透明度的设置。
10.支持插入教学资源，可打开预置资源库，按照教材、年级、学科、知识进行筛选，并将选择的资源插入页面中，教师教学时可直接打开使用。
▲11.支持插入工具，提供汉字、拼音、四线三格、尺规、几何、数学公式、函数、化学方程式、网络画板等学科工具，以及截图、幕布等通用工具。(具有第三方实验室出具的检测报告，报告编号可在全国认证认可信息公共服务平台查询，提供报告复印件和查询截图并加盖制造商公章)
▲12.支持创建课堂活动，提供分类达人、选词填空、匹配能手等多种互动练习形式，可插入至页面中进行游戏交互练习；支持通过模板制作个人活动，个人活动可保存至云端。(具有第三方实验室出具的检测报告，报告编号可在全国认证认可信息公共服务平台查询，提供报告复印件和查询截图并加盖制造商公章)
授课
1.支持从备课状态一键进入授课状态，并可快速返回备课状态；支持交换底部索引栏，教师可根据授课时的站立位置选择与另一侧的按钮进行互换；支持将软件最小化，可将软件缩至状态栏。
2.工具栏包括菜单、选择、笔、橡皮、工具、学科等功能；云课件支持导出分享功能，支持生成二维码分享，可使用微信扫码可预览、保存课件。
3.支持对象选择功能，选中的对象可进行形状、角度的调整，可进行置顶、克隆、删除等操作；支持书写功能，可设置硬笔、荧光笔、图章笔、纹理笔，可改变笔迹的粗细和颜色，支持最多十指同时书写。
4.支持橡皮功能，可擦除书写的笔迹，可设置擦除的面积，可一键清空画布中的笔迹和形状。
▲5.提供小黑板、截图、录屏、撤销、还原、放大镜、计时器、形状、思维导图、幕布、分屏、漫游等通用工具。(具有第三方实验室出具的检测报告，报告编号可在全国认证认可信息公共服务平台查询，提供报告复印件和查询截图并加盖制造商公章)
三、投屏软件
1.支持手机、笔记本电脑等移动端通过自动搜索接收端设备和六位识别码两种方式无线连接到智慧黑板。
▲2.支持不少于6个投屏客户端图像画面对比展示，在智慧黑板上可以反向控制操作笔记本电脑上的内容,支持单击、双击、右键控制。(具有第三方实验室出具的检测报告，报告编号可在全国认证认可信息公共服务平台查询，提供报告复印件和查询截图并加盖制造商公章)
3.支持将手机中的音视频文件无线推送至智慧黑板 ,并能进行播放和进行音量大小调节。
4.支持鼠标遥控器功能,通过软件一键进行鼠标左键、右键、上下滚轮滑动、触摸板操控等功能。
5.要求智慧黑板显示桌面可以实时同步到手机上,手机通过两个手指对智慧黑板桌面进行放大、缩小和漫游操作 ,方便手机端对智慧黑板进行远程控制。
▲6.Windows客户端投屏至少支持桌面同步、镜像投屏和拓展投屏功能，点击功能会跳转至对应控制页面；Windows客户端进入控制页面，支持调节投屏清晰度，至少支持超清、高清等标准。(具有第三方实验室出具的检测报告，报告编号可在全国认证认可信息公共服务平台查询，提供报告复印件和查询截图并加盖制造商公章)
四、微课软件
▲1.支持对音源、分辨率、录制区域进行设置；录制音源至少支持仅系统、仅麦克风、系统与麦克风。(具有第三方实验室出具的检测报告，报告编号可在全国认证认可信息公共服务平台查询，提供报告复印件和查询截图并加盖制造商公章)
2.支持打开录课列表窗口，查看文件列表；支持打开云微课窗口，查看云端存储的文件列表。
▲3.支持倒计时功能，开始录制倒计时3S后开始录制；支持录制过程中，录制工具条不影响录制画面。(具有第三方实验室出具的检测报告，报告编号可在全国认证认可信息公共服务平台查询，提供报告复印件和查询截图并加盖制造商公章)
4.录制结束后，支持弹出视频预览画面，展示用户录制的整个视频，可任意拖动进度条查看内容，调整音量大小，全屏播放。
5.支持将录制的视频内容保存至本地硬盘；并可将本地的录制文件上传到个人云端，数据存储更方便、更安全。
▲6.支持对录制后的视频进行剪辑，剪辑包括视频合并、视频剪切、视频预览、并且可以添加水印；剪辑功能支持添加至少25字文字水印，支持字号选择、透明度调整，支持多种颜色，水印显示位置可选择。(具有第三方实验室出具的检测报告，报告编号可在全国认证认可信息公共服务平台查询，提供报告复印件和查询截图并加盖制造商公章)
7.支持打开录课列表窗口，查看文件列表，在录课列表的任意目录下对文件或文件夹进行移动、删除、重命名等操作，可新建文件夹，快速搜索文件或文件夹。
▲8.支持将视频文件上传至云端存储；支持在上传列表查看所有上传中的文件状态，可进行暂停、开始、取消等操作。(具有第三方实验室出具的检测报告，报告编号可在全国认证认可信息公共服务平台查询，提供报告复印件和查询截图并加盖制造商公章)
9.支持点击录课列表中的视频文件，可预览播放；支持打开云微课窗口，查看云端存储的文件列表；支持在云微课的任意目录下对文件或文件夹进行分享、下载、移动、删除、重命名等操作，可新建文件夹，快速搜索文件或文件夹。
10.支持将云微课中的视频文件或文件夹下载至本地；支持在下载列表中查看所有下载中的文件状态，可进行暂停、开始、取消等操作；支持分享功能，包含手机号分享和链接分享，被分享用户登录后可打开并查看分享文件。
五、智慧教学桌面
▲1.支持将Windows和Android两个系统进行绑定，绑定完成后，实现两个系统的融合。(具有第三方实验室出具的检测报告，报告编号可在全国认证认可信息公共服务平台查询，提供报告复印件和查询截图并加盖制造商公章)
2.支持组件及应用，默认显示天气组件，至少显示我的电脑、白板、传屏、展台、资源中心、我的云盘、文件快传、回收站等；支持快速调起白板、传屏、展台等应用；支持将任意路径下的文件一键发送至教学桌面。
3.可快速打开平台查看对应的资源中心及个人云盘；教师的个人云盘存储空间不少于50G，教师可查看自己的个人资源、云微课、云课件；教师可将本地资源进行上传，也可将云端资源下载到本地。
4.支持查看课程列表，至少包括常规课程、互动课程、直播课程；课表以日历的形式呈现，可直接切换点击日期查看对应的课程数量及列表。
5.支持常规课程创建，可设置课程名称、上课日期、时间，选择班级、关联课件，设置课件自动打开时间。
6.支持远程互动课程创建，可设置课程主题、开课日期、时间，设置成员加入课程自动上台、设置成员加入课程自动静音、设置课程密码、设置课程模式。
7.支持直播课程创建，可在教育专属桌面直接打开平台并创建直播课程，创建完成后，在平台端可观看直播。
8.支持对云端资源的文件/文件夹的操作，至少包含移动、重命名、分享、下载、删除、新建文件夹、刷新列表、搜索，也可通过文件名、文件更新时间、文件大小进行排序。
9.支持云微课功能，可自动获取该账号下使用微课软件录制并上传至云端的全部文件列表；支持云课件功能，可自动获取该账号下使用白板软件制作并上传至云端的全部文件列表。
▲10.支持手机和大屏/电脑之间的文件互传，支持文件快传弹窗，用户可使用app扫码选择上传文件；也可选择电脑/大屏端文件进行下发，选择文件后刷新二维码弹窗，用户扫码带走文件，实现文件共享；支持查看上传的文件列表，查看文件名称、上传者及上传进度，也可打开、删除、取消文件；支持查看下载的文件列表，可查看文件名称、类型、大小、也可打开、删除、取消下载的文件。(具有第三方实验室出具的检测报告，报告编号可在全国认证认可信息公共服务平台查询，提供报告复印件和查询截图并加盖制造商公章)
▲11.支持查看Windows内的应用列表，可自动获取Windows系统内的应用，按名称由A-Z进行排列，可任意添加、移除应用到教学桌面上；支持查看Android应用，可自动获取Android系统内的应用，按名称由A-Z进行排列，可任意添加、移除应用到教学桌面上。(具有第三方实验室出具的检测报告，报告编号可在全国认证认可信息公共服务平台查询，提供报告复印件和查询截图并加盖制造商公章)
12.支持预置多种桌面组件，包含推荐应用、天气、课表、日历、每日一言、时钟、欢迎语、我的云盘、资源中心、安卓文件、我的电脑、回收站、文件快传、白板、传屏、微课。可任意添加或移除组件，已添加到桌面上的组件可任意拖动改变位置。
13.支持查看多个桌面列表，可任意增加/删除桌面，并对桌面进行命名，点击桌面可快速定位到桌面。
14.支持基础信息设置，可设置桌面背景、欢迎语、数据同步、开机自启等设置。
15.支持设置欢迎语，展示在桌面顶部，可设置文本内容、颜色、字体、字号、下划线、加粗、斜体等。
▲16.支持设置开启/关闭数据同步，开启后，所有数据均会自动上传至云端，异地登录后也可选择下载并覆盖原有数据；支持设置开启/关闭开机自启；开启后，设备开机则会直接打开教学桌面；关闭后，设备开机则不会打开教学桌面，用户可以选择通过点击图标再打开。(具有第三方实验室出具的检测报告，报告编号可在全国认证认可信息公共服务平台查询，提供报告复印件和查询截图并加盖制造商公章)</t>
  </si>
  <si>
    <t>文香</t>
  </si>
  <si>
    <t>常态化录播互动一体机</t>
  </si>
  <si>
    <t>1.要求录播主机采用一体化嵌入式硬件设计架构，支持壁挂式安装；内置国产化八核处理器、Linux系统、≥8GB内存，≥1T硬盘,支持7*24小时工作。
▲2.要求录播主机满足录制、直播、点播、互动、导播管理、存储、切换、视音频编码、语音转写、虚拟抠像、行为分析等功能，支持远程互动教学，实现远程互动网络课堂。 (投标时须提供具有CNAS标识的检测报告复印件及报告编号在全国认证认可信息公共服务平台的查询截图并加盖制造商公章)
▲3.要求配置≥17英寸电容触控液晶屏，采用防指纹涂层工艺，无须外接显示设备，用户可直接通过主机查看已录制的视频，支持在主机上直接播放查看录制效果，并可使用U盘拷贝。(投标时须提供具有CNAS标识的检测报告复印件及报告编号在全国认证认可信息公共服务平台的查询截图并加盖制造商公章)
▲4.要求具有多指智能手势识别息屏功能，操作者可在触摸屏任意位置，通过触摸实现对屏幕背光的关闭和开启。支持用户设置休眠时间，休眠后触控屏幕可快速唤醒。(投标时须提供具有CNAS标识的检测报告复印件及报告编号在全国认证认可信息公共服务平台的查询截图并加盖制造商公章)
5.要求支持≥2路HDMI输入接口，支持≥3路HDMI输出接口，≥1路输出本地画面，≥1路输出合成画面。≥1路线性输入，≥1路3.5mm音频输入，≥1路线性输出，≥1路3.5mm音频输出。支持≥2路2RS232控制接口。≥1路TYPE-C接口，具备≥3路USB3.0接口，支持连接鼠标、键盘进行导播控制以及主机连接U盘进行课程视频的录制、下载。
6.要求录播主机内置不低于2个5W的扬声器，用于播放本地视频声音。
▲7.要求支持5路RJ45网口，其中4路为POE网口，集供电、控制、视频传输于一体。支持摄像机智能组网，摄像机即插即用。(投标时须提供具有CNAS标识的检测报告复印件及报告编号在全国认证认可信息公共服务平台的查询截图并加盖制造商公章)
8.视频编码：要求支持H.265和H.264两种视频编码协议，实现更高效率和更好质量的编码技术，支持4K分辨率（3840*2160）视频的编码和录制。
9.要求支持IPV4、IPV6链路地址、IPV6外网地址三个网络地址配置，支持启用DHCP自动获取IP地址。</t>
  </si>
  <si>
    <t>常态化录播系统</t>
  </si>
  <si>
    <t>1.系统支持微信扫码登录和账号密码登录两种登录模式，录制模式支持电影模式、资源模式两种，能同时支持1路电影模式加6路资源录制，同时录制合成画面、教师全景、教师特写、学生全景、学生特写、板书画面、电脑画面。
2.录制格式支持MP4/FLV/TS，录制分辨率支持3840*2160、1920*1080、1280*720、960*540、720*480、352*288，支持录制帧率设定，可选择25fps/30fps。码流支持1000-20000kbps可选。
3.支持实时显示录播主机CPU的使用率，硬盘使用情况，不少于6路预监画面。
▲4.支持手指点控模式；导播模式支持视频预览、直播输出监视、视频切换、音频调整等功能，其中手指拖动视频切换时支持导播小画面定位跟随。(投标时须提供具有CNAS标识的检测报告复印件及报告编号在全国认证认可信息公共服务平台的查询截图并加盖制造商公章)
5.支持添加字幕，支持包括系统时间在内的九种预设字幕的设置，其中系统时间支持自动校准。可直接通过拖拽实现自定义字幕显示位置。支持设置9种字体大小、8种字体颜色。系统界面自带虚拟软键盘，无需外接USB键盘，支持多种格式的字幕，可输入中文、英文、数字、特殊符号。
6.支持导播模式设置：支持手动、半自动、全自动模式，支持查看软件版本，设备型号，硬件版本，设备编号。
▲7.提供多种画面布局模式，支持视频画面叠加与组合，包括单画面、双分屏画面、三分屏画面、四分屏画面显示，可直接通过手指触控拖动通道画面实现多分屏布局显示画面的替换，替换时支持导播小画面定位跟随。(投标时须提供具有CNAS标识的检测报告复印件及报告编号在全国认证认可信息公共服务平台的查询截图并加盖制造商公章)
8.支持4种片头和4种片尾的添加，可以设置插入片头片尾的时间，支持jpg、png格式。
9.台标支持4个固定位置，分别为左上、右上、左下、右下，支持手动拖拽移动台标，实现界面任意位置的台标设置。支持设定图片台标，支持jpg、png格式。
10.支持上滑、下滑、左滑、右滑等多种切换特效，支持自定义选择≥8种特效切换速度。
11.系统支持摄像机云台控制，可以对摄像机进行变焦、聚焦、上下左右位置调整以及≥8个预置位的设置，整个过程支持手指触控操作。
12.系统可以进行音量设置，可以采用手指拖动方式控制设备输入输出的音量大小。
▲13.支持对屏幕亮度进行设置，采用手指拖动方式控制屏幕的亮度。(投标时须提供具有CNAS标识的检测报告复印件及报告编号在全国认证认可信息公共服务平台的查询截图并加盖制造商公章)
14.系统支持录制倒计时和循环记录功能，在硬盘存储空间为0时，仍可进行录制，将最早录制的视频文件删除，支持录制到U盘。
15.所录制的视频文件既可存储在本地硬盘，也支持通过FTP上传至平台，同时支持用户随时通过录播主机点播回放视频，并可使用移动磁盘或硬盘拷贝下载。
16.系统支持录制单个文件和限时自动分割录制功能，支持自定义限时自动分割时长。
17.系统具有推送公网直播功能，支持通过微信扫码登录创建直播，也可以不登录直接创建直播，并可在设备上自动生成直播二维码，扫描即可观看直播。支持直播列表的查看。
▲18.要求内置微课制作功能，支持不少于前景、人像、背景3层场景叠加，叠加的场景支持PPT、视频、图片，虚拟抠像后的人像等类型。(投标时须提供具有CNAS标识的检测报告复印件及报告编号在全国认证认可信息公共服务平台的查询截图并加盖制造商公章)
▲19.要求支持虚拟抠像后合成的画面实现和远端进行音视频互动。(投标时须提供具有CNAS标识的检测报告复印件及报告编号在全国认证认可信息公共服务平台的查询截图并加盖制造商公章)
▲20.要求不依赖网络、外置设备即可实现行为分析、实时字幕的语音转写和热词提取。(投标时须提供具有CNAS标识的检测报告复印件及报告编号在全国认证认可信息公共服务平台的查询截图并加盖制造商公章)
▲21.系统内置行为分析系统，支持对教室人数、举手人数、站立人数、背身人数、趴下人数、低头人数、扭头人数的实时统计，并实时汇总学生的参与度、活跃度和抬头率。(投标时须提供具有CNAS标识的检测报告复印件及报告编号在全国认证认可信息公共服务平台的查询截图并加盖制造商公章)
22.内置互动系统，支持标准SIP和H.323互动协议，支持互动列表，列表中可以显示所有与会者的信息；支持互动画面布局的显示，布局支持单分屏，双分屏，四分屏显示。互动界面支持双流、一键静音、全屏、导播设置等功能。
23.双流互动：为便捷进行远程互动教学应用，主机具备2路以上HDMI信号同步输出，录课模式下实时环出录课画面，双流互动下支持双HDMI输出分别实时环出互动主、辅流画面。
▲24.支持对录播机进行网络检测，可实时检测服务器连通性、网络稳定性、上行下行速度、网络追踪性、网卡信息、信道状态。(投标时须提供具有CNAS标识的检测报告复印件及报告编号在全国认证认可信息公共服务平台的查询截图并加盖制造商公章)
▲25.进入互动系统时可支持查看永久课历史记录，可输入房间号快速加入远程互动，并显示对应的课程信息，包括时长、主讲人、房间名称、房间号、丢包率、网络延时等。(投标时须提供具有CNAS标识的检测报告复印件及报告编号在全国认证认可信息公共服务平台的查询截图并加盖制造商公章)
26.创建房间时支持对主题、主讲人、开始日期、开始时间和结束时间、验证方式的设置，其中验证方式支持公开和加密的选择。
27.支持对每个互动房间自动分配短号，可以通过短号直接实现多个设备间的互动，支持房间加密。
28.授课预监：授课过程中，录播主机屏幕将实时显示授课教室和参与互动的听课教室画面，用户可实时查看授课教室的拍摄效果，及互动教室的听课状态。
29.系统支持中英文版本切换，满足多种应用场景。</t>
  </si>
  <si>
    <t>教师双目摄像机</t>
  </si>
  <si>
    <t>1.要求摄像机采用全景+特写双镜头设计，摄像机传感器要求≥1/2.7英寸CMOS，特写镜头像素不低于800万。
2.内置领先的图像识别和跟踪算法，无需任何辅助定位摄像机或跟踪主机即可实现平滑自然的跟踪效果。
3.支持4K超高清分辨率图像，可提供4K图像编码输出，同时向下兼容1080p，720p等分辨率。
4.教师机特写镜头最大视场角不小于21°。全景镜头最大视场角不小于44°
5.支持多种白平衡方式供选择，包括自动, 室内, 室外, 一键式, 手动，指定色温。
6.特写镜头支持自动对焦。
7.支持网口音视频编码输出，支持 H.264 / MJPEG视频编码标准；支持TCP/IP, HTTP, RTSP, RTMP, Onvif, DHCP, GB/T 28181, 组播等网络协议。
8.支持EPTZ功能，至少支持3X数字变焦。
9.支持LINE IN外接音频输入，可与视频同步编码后网络输出。支持音频AAC、G711A编码标准，网络音频编码码率最大可支持256Kbps。
10.同时具有2D和3D降噪算法，降低图像噪声，图像信噪比≥55dB。
11.支持3.5mm接口音频输入输出。
12.DC12V/PoE输入，功耗≤12W。
13.支持网络对摄像机进行控制，支持VISCA/Pelco-D/Pelco-P协议。</t>
  </si>
  <si>
    <t>学生双目摄像机</t>
  </si>
  <si>
    <t>1.要求摄像机采用全景+特写双镜头设计，摄像机传感器要求≥1/2.7英寸CMOS，特写镜头像素不低于800万。
2.内置领先的图像识别和跟踪算法，无需任何辅助定位摄像机或跟踪主机即可实现平滑自然的跟踪效果。
3.支持4K超高清分辨率图像，可提供4K图像编码输出，同时向下兼容1080p，720p等分辨率。
4.学生机特写镜头最大视场角不小于44°。全景镜头最大视场角不小于110°。
5.支持多种白平衡方式供选择，包括自动, 室内, 室外, 一键式, 手动，指定色温。
6.特写镜头支持自动对焦。
7.支持网口音视频编码输出，支持 H.264 / MJPEG视频编码标准；支持TCP/IP, HTTP, RTSP, RTMP, Onvif, DHCP, GB/T 28181, 组播等网络协议。
8.支持EPTZ功能，至少支持3X数字变焦。
9.支持LINE IN外接音频输入，可与视频同步编码后网络输出。支持音频AAC、G711A编码标准，网络音频编码码率最大可支持256Kbps。
10.同时具有2D和3D降噪算法，降低图像噪声，图像信噪比≥55dB。
11.支持3.5mm接口音频输入输出。
12.DC 12V/PoE输入，功耗≤12W。
13.支持网络对摄像机进行控制，支持VISCA/Pelco-D/Pelco-P协议。</t>
  </si>
  <si>
    <t>指向性话筒</t>
  </si>
  <si>
    <r>
      <rPr>
        <sz val="10"/>
        <color rgb="FF000000"/>
        <rFont val="宋体"/>
        <charset val="134"/>
        <scheme val="major"/>
      </rPr>
      <t>1.类型：电容式麦克风
2.指向性：心型指向性
3.频率响应：20Hz~20KHz
4.灵敏度：12mV/Pa
5.阻抗：≦150</t>
    </r>
    <r>
      <rPr>
        <sz val="10"/>
        <color rgb="FF000000"/>
        <rFont val="Calibri"/>
        <charset val="161"/>
      </rPr>
      <t>Ω</t>
    </r>
    <r>
      <rPr>
        <sz val="10"/>
        <color rgb="FF000000"/>
        <rFont val="宋体"/>
        <charset val="134"/>
        <scheme val="major"/>
      </rPr>
      <t xml:space="preserve">
6.负载阻抗：≥1k</t>
    </r>
    <r>
      <rPr>
        <sz val="10"/>
        <color rgb="FF000000"/>
        <rFont val="Calibri"/>
        <charset val="161"/>
      </rPr>
      <t>Ω</t>
    </r>
    <r>
      <rPr>
        <sz val="10"/>
        <color rgb="FF000000"/>
        <rFont val="宋体"/>
        <charset val="134"/>
        <scheme val="major"/>
      </rPr>
      <t xml:space="preserve">
7.信噪比：65dB,1kHz at 1Pa
8.最大耐声压级（THD&lt;0.5%）：110dB SPL
9.电流耗量：≦3mA
10连接方式：Type XLR-3</t>
    </r>
  </si>
  <si>
    <t>支</t>
  </si>
  <si>
    <t>智慧讲桌</t>
  </si>
  <si>
    <t>1、讲桌采用1.2mm-2.0mm冷轧钢板桌体，整体外观流线型设计，美观大方，具备防火特性，正面中部受到170N的冲击力时不会倾倒。
2、桌面为抗倍特板材质，具备防水、耐撞击性、耐磨、防火、耐烟灼、防静电，稳定性强、平整又不易变形、无毒无害、绿色环保等特性。
3、讲桌设计尺寸长X宽X高约为1200mmX650mmX1020mm，根据人体力学设计，讲台桌面高度合适老师放置教学用品，兼顾站立教学或者坐着操作电脑。
4、桌面内置≥23.8英寸电容触控屏，并支持10点同时触摸。
5、电容触控屏具备单独的开关按键，显示屏接口类型为VGA，HDMI，屏幕分辨率支持≥1920x1080像素，屏幕融合在讲台中，无突出边角，无法在没有工具的情况下拆除。
6、电容触控屏支持同步显示并能操控交互智能平板的画面，与桌面呈25°角，以最佳视角显示教学内容，教师正面授课，录像效果好，提高教学效率。
7、讲桌桌面内置弹射式接口面板，包含≥1个HDMI接口、≥1个VGA接口、≥1个USB口、≥1个网络接口、≥1个音频接口等，不使用时，可按下与桌面平齐，避免受到撞击，支持笔记本电脑接入。
8、支持外接PC电脑，可以将PC电脑内容显示在23.8英寸主屏上，支持1路HDMI OUT输出，可外接投影、显示器等多媒体设备。
9、讲桌柜体左侧预留电脑主机观察窗口，无需打开柜体的情况下也能正常开关电脑主机； 
10、讲台设置有2个220V五口电源接口，方便老师接入笔记本电脑等设备。
11、讲桌设置有键盘抽屉，可放置黑板擦、书写笔、键盘和鼠标等，抽屉内预留≥4路USB快速充电接口，即使讲桌不开机，依然可以持续充电，可连接键盘鼠标使用,方便教师操作，讲桌桌面留有足够空间放置笔记本、教案等物品。
12、柜体下方设置有19英寸设备安装机柜，高度≥10U。
13、柜体下方预留多处散热孔，可以有效保证讲桌内设备的热量及时散出。
14、讲桌支持安装地脚，选配增高底座，预留增高底座安装孔位。</t>
  </si>
  <si>
    <t>音响</t>
  </si>
  <si>
    <t>有源音箱</t>
  </si>
  <si>
    <t>对</t>
  </si>
  <si>
    <t>亿尔</t>
  </si>
  <si>
    <t>教室装修及施工</t>
  </si>
  <si>
    <t>教室环境处理、根据效果图装修；含顶面、墙面、地面处理；设备安装调试培训等</t>
  </si>
  <si>
    <t>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</si>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</sst>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sz val="16"/>
      <color theme="1"/>
      <name val="宋体"/>
      <charset val="134"/>
      <scheme val="major"/>
    </font>
    <font>
      <sz val="16"/>
      <name val="宋体"/>
      <charset val="134"/>
      <scheme val="major"/>
    </font>
    <font>
      <b/>
      <sz val="10"/>
      <color rgb="FF000000"/>
      <name val="宋体"/>
      <charset val="134"/>
      <scheme val="major"/>
    </font>
    <font>
      <b/>
      <sz val="10"/>
      <name val="宋体"/>
      <charset val="134"/>
      <scheme val="major"/>
    </font>
    <font>
      <sz val="10"/>
      <color rgb="FF000000"/>
      <name val="宋体"/>
      <charset val="134"/>
      <scheme val="major"/>
    </font>
    <font>
      <sz val="10"/>
      <color theme="1"/>
      <name val="宋体"/>
      <charset val="134"/>
      <scheme val="major"/>
    </font>
    <font>
      <sz val="10"/>
      <name val="宋体"/>
      <charset val="134"/>
      <scheme val="major"/>
    </font>
    <font>
      <sz val="10"/>
      <color rgb="FF000000"/>
      <name val="宋体"/>
      <charset val="134"/>
      <scheme val="minor"/>
    </font>
    <font>
      <sz val="10.5"/>
      <name val="宋体"/>
      <charset val="134"/>
      <scheme val="minor"/>
    </font>
    <font>
      <sz val="11"/>
      <color rgb="FF000000"/>
      <name val="宋体"/>
      <charset val="204"/>
    </font>
    <font>
      <sz val="16"/>
      <color rgb="FFFF0000"/>
      <name val="宋体"/>
      <charset val="134"/>
      <scheme val="major"/>
    </font>
    <font>
      <b/>
      <sz val="10"/>
      <color rgb="FFFF0000"/>
      <name val="宋体"/>
      <charset val="134"/>
      <scheme val="major"/>
    </font>
    <font>
      <sz val="10"/>
      <color rgb="FFFF0000"/>
      <name val="宋体"/>
      <charset val="134"/>
      <scheme val="major"/>
    </font>
    <font>
      <sz val="10"/>
      <color theme="1"/>
      <name val="宋体"/>
      <charset val="134"/>
      <scheme val="minor"/>
    </font>
    <font>
      <b/>
      <sz val="18"/>
      <color theme="1"/>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Calibri"/>
      <charset val="161"/>
    </font>
  </fonts>
  <fills count="36">
    <fill>
      <patternFill patternType="none"/>
    </fill>
    <fill>
      <patternFill patternType="gray125"/>
    </fill>
    <fill>
      <patternFill patternType="solid">
        <fgColor theme="8" tint="0.8"/>
        <bgColor indexed="64"/>
      </patternFill>
    </fill>
    <fill>
      <patternFill patternType="solid">
        <fgColor theme="0"/>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6" borderId="8" applyNumberFormat="0" applyAlignment="0" applyProtection="0">
      <alignment vertical="center"/>
    </xf>
    <xf numFmtId="0" fontId="26" fillId="7" borderId="9" applyNumberFormat="0" applyAlignment="0" applyProtection="0">
      <alignment vertical="center"/>
    </xf>
    <xf numFmtId="0" fontId="27" fillId="7" borderId="8" applyNumberFormat="0" applyAlignment="0" applyProtection="0">
      <alignment vertical="center"/>
    </xf>
    <xf numFmtId="0" fontId="28" fillId="8"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176"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11" fillId="2"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3" borderId="0" xfId="0" applyFont="1" applyFill="1" applyAlignment="1">
      <alignment horizontal="center" vertical="center" wrapText="1"/>
    </xf>
    <xf numFmtId="0" fontId="0" fillId="0" borderId="0" xfId="0" applyAlignment="1">
      <alignment horizontal="center" vertical="center"/>
    </xf>
    <xf numFmtId="0" fontId="15" fillId="3" borderId="0" xfId="0" applyFont="1" applyFill="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A2" sqref="A2:M2"/>
    </sheetView>
  </sheetViews>
  <sheetFormatPr defaultColWidth="9" defaultRowHeight="50" customHeight="1"/>
  <cols>
    <col min="1" max="1" width="3.625" style="21" customWidth="1"/>
    <col min="2" max="2" width="13" style="21" customWidth="1"/>
    <col min="3" max="3" width="13.375" style="21" customWidth="1"/>
    <col min="4" max="5" width="7.375" style="21" customWidth="1"/>
    <col min="6" max="6" width="15.6166666666667" style="21" customWidth="1"/>
    <col min="7" max="7" width="14.2166666666667" style="21" customWidth="1"/>
    <col min="8" max="8" width="15.75" style="21" customWidth="1"/>
    <col min="9" max="9" width="9.875" style="21" customWidth="1"/>
    <col min="10" max="10" width="11.25" style="21" customWidth="1"/>
    <col min="11" max="11" width="11.125" style="21" customWidth="1"/>
    <col min="12" max="12" width="7.625" style="21" customWidth="1"/>
    <col min="13" max="13" width="10.25" style="21" customWidth="1"/>
    <col min="14" max="16383" width="9" style="21"/>
    <col min="16384" max="16384" width="9" style="22"/>
  </cols>
  <sheetData>
    <row r="1" ht="26" customHeight="1" spans="1:2">
      <c r="A1" s="23" t="s">
        <v>0</v>
      </c>
      <c r="B1" s="23"/>
    </row>
    <row r="2" s="21" customFormat="1" ht="46" customHeight="1" spans="1:13">
      <c r="A2" s="23" t="s">
        <v>1</v>
      </c>
      <c r="B2" s="23"/>
      <c r="C2" s="23"/>
      <c r="D2" s="23"/>
      <c r="E2" s="23"/>
      <c r="F2" s="23"/>
      <c r="G2" s="23"/>
      <c r="H2" s="23"/>
      <c r="I2" s="23"/>
      <c r="J2" s="23"/>
      <c r="K2" s="23"/>
      <c r="L2" s="23"/>
      <c r="M2" s="23"/>
    </row>
    <row r="3" s="21" customFormat="1" ht="30" customHeight="1" spans="1:13">
      <c r="A3" s="24" t="s">
        <v>2</v>
      </c>
      <c r="B3" s="24" t="s">
        <v>3</v>
      </c>
      <c r="C3" s="24" t="s">
        <v>4</v>
      </c>
      <c r="D3" s="25" t="s">
        <v>5</v>
      </c>
      <c r="E3" s="25"/>
      <c r="F3" s="24" t="s">
        <v>6</v>
      </c>
      <c r="G3" s="24"/>
      <c r="H3" s="24" t="s">
        <v>7</v>
      </c>
      <c r="I3" s="24" t="s">
        <v>8</v>
      </c>
      <c r="J3" s="28" t="s">
        <v>9</v>
      </c>
      <c r="K3" s="29"/>
      <c r="L3" s="30"/>
      <c r="M3" s="24" t="s">
        <v>10</v>
      </c>
    </row>
    <row r="4" s="21" customFormat="1" ht="30" customHeight="1" spans="1:13">
      <c r="A4" s="24"/>
      <c r="B4" s="24"/>
      <c r="C4" s="24"/>
      <c r="D4" s="26" t="s">
        <v>11</v>
      </c>
      <c r="E4" s="25" t="s">
        <v>12</v>
      </c>
      <c r="F4" s="24" t="s">
        <v>13</v>
      </c>
      <c r="G4" s="24" t="s">
        <v>14</v>
      </c>
      <c r="H4" s="24"/>
      <c r="I4" s="24"/>
      <c r="J4" s="24" t="s">
        <v>15</v>
      </c>
      <c r="K4" s="24" t="s">
        <v>16</v>
      </c>
      <c r="L4" s="24" t="s">
        <v>17</v>
      </c>
      <c r="M4" s="24"/>
    </row>
    <row r="5" ht="30" customHeight="1" spans="1:13">
      <c r="A5" s="27"/>
      <c r="B5" s="27"/>
      <c r="C5" s="27"/>
      <c r="D5" s="27"/>
      <c r="E5" s="27"/>
      <c r="F5" s="27"/>
      <c r="G5" s="27"/>
      <c r="H5" s="27"/>
      <c r="I5" s="27"/>
      <c r="J5" s="27"/>
      <c r="K5" s="27"/>
      <c r="L5" s="27"/>
      <c r="M5" s="27"/>
    </row>
    <row r="6" ht="30" customHeight="1" spans="1:13">
      <c r="A6" s="27"/>
      <c r="B6" s="27"/>
      <c r="C6" s="27"/>
      <c r="D6" s="27"/>
      <c r="E6" s="27"/>
      <c r="F6" s="27"/>
      <c r="G6" s="27"/>
      <c r="H6" s="27"/>
      <c r="I6" s="27"/>
      <c r="J6" s="27"/>
      <c r="K6" s="27"/>
      <c r="L6" s="27"/>
      <c r="M6" s="27"/>
    </row>
    <row r="7" ht="30" customHeight="1" spans="1:13">
      <c r="A7" s="27"/>
      <c r="B7" s="27"/>
      <c r="C7" s="27"/>
      <c r="D7" s="27"/>
      <c r="E7" s="27"/>
      <c r="F7" s="27"/>
      <c r="G7" s="27"/>
      <c r="H7" s="27"/>
      <c r="I7" s="27"/>
      <c r="J7" s="27"/>
      <c r="K7" s="27"/>
      <c r="L7" s="27"/>
      <c r="M7" s="27"/>
    </row>
    <row r="8" ht="30" customHeight="1" spans="1:13">
      <c r="A8" s="27"/>
      <c r="B8" s="27"/>
      <c r="C8" s="27"/>
      <c r="D8" s="27"/>
      <c r="E8" s="27"/>
      <c r="F8" s="27"/>
      <c r="G8" s="27"/>
      <c r="H8" s="27"/>
      <c r="I8" s="27"/>
      <c r="J8" s="27"/>
      <c r="K8" s="27"/>
      <c r="L8" s="27"/>
      <c r="M8" s="27"/>
    </row>
    <row r="9" ht="30" customHeight="1" spans="1:13">
      <c r="A9" s="27"/>
      <c r="B9" s="27"/>
      <c r="C9" s="27"/>
      <c r="D9" s="27"/>
      <c r="E9" s="27"/>
      <c r="F9" s="27"/>
      <c r="G9" s="27"/>
      <c r="H9" s="27"/>
      <c r="I9" s="27"/>
      <c r="J9" s="27"/>
      <c r="K9" s="27"/>
      <c r="L9" s="27"/>
      <c r="M9" s="27"/>
    </row>
  </sheetData>
  <mergeCells count="11">
    <mergeCell ref="A1:B1"/>
    <mergeCell ref="A2:M2"/>
    <mergeCell ref="D3:E3"/>
    <mergeCell ref="F3:G3"/>
    <mergeCell ref="J3:L3"/>
    <mergeCell ref="A3:A4"/>
    <mergeCell ref="B3:B4"/>
    <mergeCell ref="C3:C4"/>
    <mergeCell ref="H3:H4"/>
    <mergeCell ref="I3:I4"/>
    <mergeCell ref="M3:M4"/>
  </mergeCells>
  <pageMargins left="0.196527777777778" right="0.196527777777778"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7" workbookViewId="0">
      <selection activeCell="B17" sqref="B17"/>
    </sheetView>
  </sheetViews>
  <sheetFormatPr defaultColWidth="9" defaultRowHeight="13.5"/>
  <cols>
    <col min="1" max="1" width="9" style="1"/>
    <col min="2" max="2" width="13.625" style="1" customWidth="1"/>
    <col min="3" max="3" width="69" style="1" customWidth="1"/>
    <col min="4" max="5" width="9" style="1"/>
    <col min="6" max="6" width="10.875" style="1" customWidth="1"/>
    <col min="7" max="7" width="15" style="1" customWidth="1"/>
    <col min="8" max="8" width="14" style="1" customWidth="1"/>
    <col min="9" max="16384" width="9" style="1"/>
  </cols>
  <sheetData>
    <row r="1" s="1" customFormat="1" ht="31" customHeight="1" spans="1:9">
      <c r="A1" s="2" t="s">
        <v>18</v>
      </c>
      <c r="B1" s="2"/>
      <c r="C1" s="2"/>
      <c r="D1" s="2"/>
      <c r="E1" s="2"/>
      <c r="F1" s="2"/>
      <c r="G1" s="3"/>
      <c r="H1" s="3"/>
      <c r="I1" s="16"/>
    </row>
    <row r="2" s="1" customFormat="1" spans="1:9">
      <c r="A2" s="4" t="s">
        <v>2</v>
      </c>
      <c r="B2" s="4" t="s">
        <v>15</v>
      </c>
      <c r="C2" s="4" t="s">
        <v>19</v>
      </c>
      <c r="D2" s="4" t="s">
        <v>20</v>
      </c>
      <c r="E2" s="4" t="s">
        <v>17</v>
      </c>
      <c r="F2" s="4" t="s">
        <v>21</v>
      </c>
      <c r="G2" s="5" t="s">
        <v>22</v>
      </c>
      <c r="H2" s="5" t="s">
        <v>23</v>
      </c>
      <c r="I2" s="17" t="s">
        <v>24</v>
      </c>
    </row>
    <row r="3" s="1" customFormat="1" ht="264" spans="1:9">
      <c r="A3" s="6">
        <v>1</v>
      </c>
      <c r="B3" s="7" t="s">
        <v>25</v>
      </c>
      <c r="C3" s="8" t="s">
        <v>26</v>
      </c>
      <c r="D3" s="6" t="s">
        <v>27</v>
      </c>
      <c r="E3" s="6">
        <v>1</v>
      </c>
      <c r="F3" s="6" t="s">
        <v>28</v>
      </c>
      <c r="G3" s="9">
        <v>37940</v>
      </c>
      <c r="H3" s="9">
        <f t="shared" ref="H3:H25" si="0">E3*G3</f>
        <v>37940</v>
      </c>
      <c r="I3" s="18"/>
    </row>
    <row r="4" s="1" customFormat="1" ht="264" spans="1:9">
      <c r="A4" s="6">
        <v>2</v>
      </c>
      <c r="B4" s="7" t="s">
        <v>29</v>
      </c>
      <c r="C4" s="10" t="s">
        <v>30</v>
      </c>
      <c r="D4" s="6" t="s">
        <v>27</v>
      </c>
      <c r="E4" s="6">
        <v>1</v>
      </c>
      <c r="F4" s="6" t="s">
        <v>28</v>
      </c>
      <c r="G4" s="9">
        <v>39900</v>
      </c>
      <c r="H4" s="9">
        <f t="shared" si="0"/>
        <v>39900</v>
      </c>
      <c r="I4" s="18"/>
    </row>
    <row r="5" s="1" customFormat="1" ht="264" spans="1:9">
      <c r="A5" s="6">
        <v>3</v>
      </c>
      <c r="B5" s="7" t="s">
        <v>31</v>
      </c>
      <c r="C5" s="8" t="s">
        <v>32</v>
      </c>
      <c r="D5" s="6" t="s">
        <v>27</v>
      </c>
      <c r="E5" s="6">
        <v>2</v>
      </c>
      <c r="F5" s="6" t="s">
        <v>28</v>
      </c>
      <c r="G5" s="9">
        <v>142520</v>
      </c>
      <c r="H5" s="9">
        <f t="shared" si="0"/>
        <v>285040</v>
      </c>
      <c r="I5" s="18"/>
    </row>
    <row r="6" s="1" customFormat="1" spans="1:9">
      <c r="A6" s="6">
        <v>4</v>
      </c>
      <c r="B6" s="7" t="s">
        <v>33</v>
      </c>
      <c r="C6" s="8" t="s">
        <v>34</v>
      </c>
      <c r="D6" s="6" t="s">
        <v>27</v>
      </c>
      <c r="E6" s="6">
        <v>1</v>
      </c>
      <c r="F6" s="6" t="s">
        <v>35</v>
      </c>
      <c r="G6" s="9">
        <v>15680</v>
      </c>
      <c r="H6" s="9">
        <f t="shared" si="0"/>
        <v>15680</v>
      </c>
      <c r="I6" s="18"/>
    </row>
    <row r="7" s="1" customFormat="1" spans="1:9">
      <c r="A7" s="6">
        <v>5</v>
      </c>
      <c r="B7" s="7" t="s">
        <v>36</v>
      </c>
      <c r="C7" s="8" t="s">
        <v>37</v>
      </c>
      <c r="D7" s="6" t="s">
        <v>27</v>
      </c>
      <c r="E7" s="6">
        <v>5</v>
      </c>
      <c r="F7" s="6" t="s">
        <v>35</v>
      </c>
      <c r="G7" s="9">
        <v>6860</v>
      </c>
      <c r="H7" s="9">
        <f t="shared" si="0"/>
        <v>34300</v>
      </c>
      <c r="I7" s="18"/>
    </row>
    <row r="8" s="1" customFormat="1" spans="1:9">
      <c r="A8" s="6">
        <v>6</v>
      </c>
      <c r="B8" s="7" t="s">
        <v>38</v>
      </c>
      <c r="C8" s="8" t="s">
        <v>39</v>
      </c>
      <c r="D8" s="6" t="s">
        <v>40</v>
      </c>
      <c r="E8" s="6">
        <v>1</v>
      </c>
      <c r="F8" s="6" t="s">
        <v>41</v>
      </c>
      <c r="G8" s="9">
        <v>3920</v>
      </c>
      <c r="H8" s="9">
        <f t="shared" si="0"/>
        <v>3920</v>
      </c>
      <c r="I8" s="19"/>
    </row>
    <row r="9" s="1" customFormat="1" ht="409.5" spans="1:9">
      <c r="A9" s="6">
        <v>7</v>
      </c>
      <c r="B9" s="6" t="s">
        <v>42</v>
      </c>
      <c r="C9" s="10" t="s">
        <v>43</v>
      </c>
      <c r="D9" s="6" t="s">
        <v>40</v>
      </c>
      <c r="E9" s="6">
        <v>1</v>
      </c>
      <c r="F9" s="6" t="s">
        <v>44</v>
      </c>
      <c r="G9" s="9">
        <v>225000</v>
      </c>
      <c r="H9" s="9">
        <f t="shared" si="0"/>
        <v>225000</v>
      </c>
      <c r="I9" s="19"/>
    </row>
    <row r="10" s="1" customFormat="1" ht="192" spans="1:9">
      <c r="A10" s="6">
        <v>8</v>
      </c>
      <c r="B10" s="7" t="s">
        <v>45</v>
      </c>
      <c r="C10" s="10" t="s">
        <v>46</v>
      </c>
      <c r="D10" s="6" t="s">
        <v>40</v>
      </c>
      <c r="E10" s="6">
        <v>1</v>
      </c>
      <c r="F10" s="6" t="s">
        <v>44</v>
      </c>
      <c r="G10" s="9">
        <v>195000</v>
      </c>
      <c r="H10" s="9">
        <f t="shared" si="0"/>
        <v>195000</v>
      </c>
      <c r="I10" s="19"/>
    </row>
    <row r="11" s="1" customFormat="1" ht="409.5" spans="1:9">
      <c r="A11" s="6">
        <v>9</v>
      </c>
      <c r="B11" s="7" t="s">
        <v>47</v>
      </c>
      <c r="C11" s="10" t="s">
        <v>48</v>
      </c>
      <c r="D11" s="6" t="s">
        <v>40</v>
      </c>
      <c r="E11" s="6">
        <v>1</v>
      </c>
      <c r="F11" s="6" t="s">
        <v>44</v>
      </c>
      <c r="G11" s="9">
        <v>180000</v>
      </c>
      <c r="H11" s="9">
        <f t="shared" si="0"/>
        <v>180000</v>
      </c>
      <c r="I11" s="19"/>
    </row>
    <row r="12" s="1" customFormat="1" ht="409.5" spans="1:9">
      <c r="A12" s="6">
        <v>10</v>
      </c>
      <c r="B12" s="6" t="s">
        <v>49</v>
      </c>
      <c r="C12" s="10" t="s">
        <v>50</v>
      </c>
      <c r="D12" s="6" t="s">
        <v>40</v>
      </c>
      <c r="E12" s="6">
        <v>1</v>
      </c>
      <c r="F12" s="6" t="s">
        <v>44</v>
      </c>
      <c r="G12" s="9">
        <v>150000</v>
      </c>
      <c r="H12" s="9">
        <f t="shared" si="0"/>
        <v>150000</v>
      </c>
      <c r="I12" s="19"/>
    </row>
    <row r="13" s="1" customFormat="1" ht="36" spans="1:9">
      <c r="A13" s="6">
        <v>11</v>
      </c>
      <c r="B13" s="6" t="s">
        <v>51</v>
      </c>
      <c r="C13" s="10" t="s">
        <v>52</v>
      </c>
      <c r="D13" s="6" t="s">
        <v>40</v>
      </c>
      <c r="E13" s="6">
        <v>1</v>
      </c>
      <c r="F13" s="6" t="s">
        <v>44</v>
      </c>
      <c r="G13" s="9">
        <v>30000</v>
      </c>
      <c r="H13" s="9">
        <f t="shared" si="0"/>
        <v>30000</v>
      </c>
      <c r="I13" s="19"/>
    </row>
    <row r="14" s="1" customFormat="1" spans="1:9">
      <c r="A14" s="6">
        <v>12</v>
      </c>
      <c r="B14" s="6" t="s">
        <v>53</v>
      </c>
      <c r="C14" s="6" t="s">
        <v>54</v>
      </c>
      <c r="D14" s="6" t="s">
        <v>27</v>
      </c>
      <c r="E14" s="6">
        <v>60</v>
      </c>
      <c r="F14" s="6" t="s">
        <v>55</v>
      </c>
      <c r="G14" s="9">
        <v>4342</v>
      </c>
      <c r="H14" s="9">
        <f t="shared" si="0"/>
        <v>260520</v>
      </c>
      <c r="I14" s="19"/>
    </row>
    <row r="15" s="1" customFormat="1" spans="1:9">
      <c r="A15" s="6">
        <v>13</v>
      </c>
      <c r="B15" s="6" t="s">
        <v>56</v>
      </c>
      <c r="C15" s="6" t="s">
        <v>57</v>
      </c>
      <c r="D15" s="6" t="s">
        <v>40</v>
      </c>
      <c r="E15" s="6">
        <v>1</v>
      </c>
      <c r="F15" s="6" t="s">
        <v>55</v>
      </c>
      <c r="G15" s="9">
        <v>9000</v>
      </c>
      <c r="H15" s="9">
        <f t="shared" si="0"/>
        <v>9000</v>
      </c>
      <c r="I15" s="19"/>
    </row>
    <row r="16" s="1" customFormat="1" ht="24" spans="1:9">
      <c r="A16" s="6">
        <v>14</v>
      </c>
      <c r="B16" s="6" t="s">
        <v>58</v>
      </c>
      <c r="C16" s="6" t="s">
        <v>59</v>
      </c>
      <c r="D16" s="6" t="s">
        <v>40</v>
      </c>
      <c r="E16" s="6">
        <v>10</v>
      </c>
      <c r="F16" s="6" t="s">
        <v>60</v>
      </c>
      <c r="G16" s="9">
        <v>3600</v>
      </c>
      <c r="H16" s="9">
        <f t="shared" si="0"/>
        <v>36000</v>
      </c>
      <c r="I16" s="19" t="s">
        <v>61</v>
      </c>
    </row>
    <row r="17" s="1" customFormat="1" ht="409.5" spans="1:9">
      <c r="A17" s="6">
        <v>15</v>
      </c>
      <c r="B17" s="6" t="s">
        <v>62</v>
      </c>
      <c r="C17" s="10" t="s">
        <v>63</v>
      </c>
      <c r="D17" s="6" t="s">
        <v>40</v>
      </c>
      <c r="E17" s="6">
        <v>1</v>
      </c>
      <c r="F17" s="11" t="s">
        <v>64</v>
      </c>
      <c r="G17" s="9">
        <v>22000</v>
      </c>
      <c r="H17" s="9">
        <f t="shared" si="0"/>
        <v>22000</v>
      </c>
      <c r="I17" s="19"/>
    </row>
    <row r="18" s="1" customFormat="1" ht="312" spans="1:9">
      <c r="A18" s="6">
        <v>16</v>
      </c>
      <c r="B18" s="6" t="s">
        <v>65</v>
      </c>
      <c r="C18" s="10" t="s">
        <v>66</v>
      </c>
      <c r="D18" s="6" t="s">
        <v>27</v>
      </c>
      <c r="E18" s="6">
        <v>1</v>
      </c>
      <c r="F18" s="11" t="s">
        <v>64</v>
      </c>
      <c r="G18" s="9">
        <v>16000</v>
      </c>
      <c r="H18" s="9">
        <f t="shared" si="0"/>
        <v>16000</v>
      </c>
      <c r="I18" s="20"/>
    </row>
    <row r="19" s="1" customFormat="1" ht="409.5" spans="1:9">
      <c r="A19" s="6">
        <v>17</v>
      </c>
      <c r="B19" s="12" t="s">
        <v>67</v>
      </c>
      <c r="C19" s="10" t="s">
        <v>68</v>
      </c>
      <c r="D19" s="6" t="s">
        <v>40</v>
      </c>
      <c r="E19" s="6">
        <v>1</v>
      </c>
      <c r="F19" s="11" t="s">
        <v>64</v>
      </c>
      <c r="G19" s="9">
        <v>16000</v>
      </c>
      <c r="H19" s="9">
        <f t="shared" si="0"/>
        <v>16000</v>
      </c>
      <c r="I19" s="20"/>
    </row>
    <row r="20" s="1" customFormat="1" ht="204" spans="1:9">
      <c r="A20" s="6">
        <v>18</v>
      </c>
      <c r="B20" s="6" t="s">
        <v>69</v>
      </c>
      <c r="C20" s="10" t="s">
        <v>70</v>
      </c>
      <c r="D20" s="6" t="s">
        <v>27</v>
      </c>
      <c r="E20" s="6">
        <v>1</v>
      </c>
      <c r="F20" s="11" t="s">
        <v>64</v>
      </c>
      <c r="G20" s="9">
        <v>3000</v>
      </c>
      <c r="H20" s="9">
        <f t="shared" si="0"/>
        <v>3000</v>
      </c>
      <c r="I20" s="20"/>
    </row>
    <row r="21" s="1" customFormat="1" ht="204" spans="1:9">
      <c r="A21" s="6">
        <v>19</v>
      </c>
      <c r="B21" s="6" t="s">
        <v>71</v>
      </c>
      <c r="C21" s="10" t="s">
        <v>72</v>
      </c>
      <c r="D21" s="6" t="s">
        <v>27</v>
      </c>
      <c r="E21" s="6">
        <v>1</v>
      </c>
      <c r="F21" s="11" t="s">
        <v>64</v>
      </c>
      <c r="G21" s="9">
        <v>3000</v>
      </c>
      <c r="H21" s="9">
        <f t="shared" si="0"/>
        <v>3000</v>
      </c>
      <c r="I21" s="20"/>
    </row>
    <row r="22" s="1" customFormat="1" ht="121.5" spans="1:9">
      <c r="A22" s="6">
        <v>20</v>
      </c>
      <c r="B22" s="6" t="s">
        <v>73</v>
      </c>
      <c r="C22" s="10" t="s">
        <v>74</v>
      </c>
      <c r="D22" s="6" t="s">
        <v>75</v>
      </c>
      <c r="E22" s="6">
        <v>2</v>
      </c>
      <c r="F22" s="11" t="s">
        <v>64</v>
      </c>
      <c r="G22" s="9">
        <v>900</v>
      </c>
      <c r="H22" s="9">
        <f t="shared" si="0"/>
        <v>1800</v>
      </c>
      <c r="I22" s="20"/>
    </row>
    <row r="23" s="1" customFormat="1" ht="288" spans="1:9">
      <c r="A23" s="6">
        <v>21</v>
      </c>
      <c r="B23" s="6" t="s">
        <v>76</v>
      </c>
      <c r="C23" s="10" t="s">
        <v>77</v>
      </c>
      <c r="D23" s="6" t="s">
        <v>40</v>
      </c>
      <c r="E23" s="6">
        <v>1</v>
      </c>
      <c r="F23" s="11" t="s">
        <v>64</v>
      </c>
      <c r="G23" s="9">
        <v>7500</v>
      </c>
      <c r="H23" s="9">
        <f t="shared" si="0"/>
        <v>7500</v>
      </c>
      <c r="I23" s="20"/>
    </row>
    <row r="24" s="1" customFormat="1" spans="1:9">
      <c r="A24" s="6">
        <v>22</v>
      </c>
      <c r="B24" s="6" t="s">
        <v>78</v>
      </c>
      <c r="C24" s="6" t="s">
        <v>79</v>
      </c>
      <c r="D24" s="6" t="s">
        <v>80</v>
      </c>
      <c r="E24" s="6">
        <v>1</v>
      </c>
      <c r="F24" s="13" t="s">
        <v>81</v>
      </c>
      <c r="G24" s="9">
        <v>480</v>
      </c>
      <c r="H24" s="9">
        <f t="shared" si="0"/>
        <v>480</v>
      </c>
      <c r="I24" s="19"/>
    </row>
    <row r="25" s="1" customFormat="1" spans="1:9">
      <c r="A25" s="6">
        <v>23</v>
      </c>
      <c r="B25" s="6" t="s">
        <v>82</v>
      </c>
      <c r="C25" s="6" t="s">
        <v>83</v>
      </c>
      <c r="D25" s="6" t="s">
        <v>84</v>
      </c>
      <c r="E25" s="6">
        <v>1</v>
      </c>
      <c r="F25" s="6" t="s">
        <v>64</v>
      </c>
      <c r="G25" s="9">
        <v>85000</v>
      </c>
      <c r="H25" s="9">
        <f t="shared" si="0"/>
        <v>85000</v>
      </c>
      <c r="I25" s="19"/>
    </row>
    <row r="26" s="1" customFormat="1" spans="1:9">
      <c r="A26" s="14" t="s">
        <v>85</v>
      </c>
      <c r="B26" s="15"/>
      <c r="C26" s="15"/>
      <c r="D26" s="15"/>
      <c r="E26" s="15"/>
      <c r="F26" s="15"/>
      <c r="G26" s="5"/>
      <c r="H26" s="5">
        <f>SUM(H3:H25)</f>
        <v>1657080</v>
      </c>
      <c r="I26" s="19"/>
    </row>
  </sheetData>
  <mergeCells count="2">
    <mergeCell ref="A1:I1"/>
    <mergeCell ref="A26:F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王玮</cp:lastModifiedBy>
  <dcterms:created xsi:type="dcterms:W3CDTF">2024-06-11T01:04:00Z</dcterms:created>
  <dcterms:modified xsi:type="dcterms:W3CDTF">2025-05-06T09:36:32Z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EFA967AD4C544A369514DAD357348CBE_13</vt:lpwstr>
  </property>
  <property fmtid="{D5CDD505-2E9C-101B-9397-08002B2CF9AE}" pid="3" name="KSOProductBuildVer">
    <vt:lpwstr>2052-12.1.0.20784</vt:lpwstr>
  </property>
</Properties>
</file>